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<sst xmlns="http://schemas.openxmlformats.org/spreadsheetml/2006/main" count="108" uniqueCount="78">
  <si>
    <t>UNITATEA ADMINISTRATIV-TERITORIALĂ: MUNICIPIUL SUCEAVA</t>
  </si>
  <si>
    <t>Anexa 30b</t>
  </si>
  <si>
    <t>( Anexa 2 la normele metodologice)</t>
  </si>
  <si>
    <t>cod……*).</t>
  </si>
  <si>
    <t xml:space="preserve">         I   .                                                       PLĂŢI   RESTANTE</t>
  </si>
  <si>
    <t>lei</t>
  </si>
  <si>
    <t>Sold la</t>
  </si>
  <si>
    <t xml:space="preserve">Sold la finele perioadei </t>
  </si>
  <si>
    <t>DENUMIREA INDICATORILOR</t>
  </si>
  <si>
    <t>Nr.</t>
  </si>
  <si>
    <t>începutul</t>
  </si>
  <si>
    <t>TOTAL</t>
  </si>
  <si>
    <t>din care :</t>
  </si>
  <si>
    <t>rând</t>
  </si>
  <si>
    <t>anului</t>
  </si>
  <si>
    <t xml:space="preserve">aferent sumelor angajate cu prevederi bugetare </t>
  </si>
  <si>
    <t>A</t>
  </si>
  <si>
    <t>B</t>
  </si>
  <si>
    <t>PLĂŢI RESTANTE-TOTAL (rd.150+300), din care:</t>
  </si>
  <si>
    <r>
      <rPr>
        <b/>
        <sz val="8"/>
        <rFont val="Arial"/>
        <family val="2"/>
      </rPr>
      <t xml:space="preserve">  -</t>
    </r>
    <r>
      <rPr>
        <sz val="8"/>
        <rFont val="Arial"/>
        <family val="2"/>
      </rPr>
      <t>sub 30 de zile (rd.151+301)</t>
    </r>
  </si>
  <si>
    <t xml:space="preserve">   -peste 30 de zile (rd.152+302)</t>
  </si>
  <si>
    <t xml:space="preserve">   -peste 90 de zile (rd.153+303)</t>
  </si>
  <si>
    <t xml:space="preserve">   -peste 120 zile (rd.154+304)  </t>
  </si>
  <si>
    <t xml:space="preserve">   -peste 1 an (rd.155+305)    </t>
  </si>
  <si>
    <t>PLĂŢI RESTANTE-TOTAL SECŢIUNEA DE FUNCŢIONARE  (rd.160+170+240+250+270+280+290), din care:</t>
  </si>
  <si>
    <r>
      <rPr>
        <b/>
        <sz val="8"/>
        <rFont val="Arial"/>
        <family val="2"/>
      </rPr>
      <t xml:space="preserve">    -</t>
    </r>
    <r>
      <rPr>
        <sz val="8"/>
        <rFont val="Arial"/>
        <family val="2"/>
      </rPr>
      <t>sub 30 de zile  (rd.161+171+241+251+271+281+291)</t>
    </r>
  </si>
  <si>
    <t xml:space="preserve">   -peste 30 de zile (rd.162+172+242+252+272+282+292) </t>
  </si>
  <si>
    <t xml:space="preserve">   -peste 90 de zile (rd. 163+173+243+253+273+283+293) </t>
  </si>
  <si>
    <t xml:space="preserve">   -peste 120 zile (rd. 165+174+245+257+274+284+294)  </t>
  </si>
  <si>
    <t xml:space="preserve">   -peste 1 an ( rd. 166+175+246+258+275+285+295)    </t>
  </si>
  <si>
    <r>
      <rPr>
        <b/>
        <sz val="8"/>
        <rFont val="Arial"/>
        <family val="2"/>
      </rPr>
      <t xml:space="preserve">Plăţi restante către furnizori, creditori din  operaţii  comerciale  </t>
    </r>
    <r>
      <rPr>
        <sz val="8"/>
        <rFont val="Arial"/>
        <family val="2"/>
      </rPr>
      <t>(ct.401, ct.403, 462)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(rd.161+162+163+165+166) din care: </t>
    </r>
  </si>
  <si>
    <r>
      <rPr>
        <b/>
        <sz val="8"/>
        <rFont val="Arial"/>
        <family val="2"/>
      </rPr>
      <t xml:space="preserve">   -</t>
    </r>
    <r>
      <rPr>
        <sz val="8"/>
        <rFont val="Arial"/>
        <family val="2"/>
      </rPr>
      <t>sub 30 de zile</t>
    </r>
    <r>
      <rPr>
        <b/>
        <sz val="8"/>
        <rFont val="Arial"/>
        <family val="2"/>
      </rPr>
      <t xml:space="preserve"> </t>
    </r>
  </si>
  <si>
    <t xml:space="preserve">   -peste 30 de zile</t>
  </si>
  <si>
    <t xml:space="preserve">   -peste 90 de zile din care:</t>
  </si>
  <si>
    <t xml:space="preserve">   -(ct.462)</t>
  </si>
  <si>
    <t xml:space="preserve">   -peste 120 zile</t>
  </si>
  <si>
    <t xml:space="preserve">   -peste 1 an</t>
  </si>
  <si>
    <t>Plăţi restante faţă de bugetul general consolidat (rd.171+172+173+174+175) din care:</t>
  </si>
  <si>
    <r>
      <rPr>
        <b/>
        <sz val="8"/>
        <rFont val="Arial"/>
        <family val="2"/>
      </rPr>
      <t xml:space="preserve">    -</t>
    </r>
    <r>
      <rPr>
        <sz val="8"/>
        <rFont val="Arial"/>
        <family val="2"/>
      </rPr>
      <t xml:space="preserve">sub 30 de zile </t>
    </r>
  </si>
  <si>
    <t xml:space="preserve">   -peste 30 de zile </t>
  </si>
  <si>
    <t xml:space="preserve">   -peste 90 de zile </t>
  </si>
  <si>
    <t xml:space="preserve">   -peste 120 zile  </t>
  </si>
  <si>
    <t xml:space="preserve">   -peste 1 an </t>
  </si>
  <si>
    <r>
      <rPr>
        <b/>
        <sz val="8"/>
        <rFont val="Arial"/>
        <family val="2"/>
      </rPr>
      <t xml:space="preserve">Plăţi restante faţă  de salariaţi (drepturi salariale), </t>
    </r>
    <r>
      <rPr>
        <sz val="8"/>
        <rFont val="Arial"/>
        <family val="2"/>
      </rPr>
      <t xml:space="preserve">(ct.421,ct. 423, ct.426,ct.4271,ct.4273 ct.4281)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(rd.241+242+243+245+246) din care:</t>
    </r>
  </si>
  <si>
    <r>
      <rPr>
        <b/>
        <sz val="8"/>
        <rFont val="Arial"/>
        <family val="2"/>
      </rPr>
      <t xml:space="preserve">   -</t>
    </r>
    <r>
      <rPr>
        <sz val="8"/>
        <rFont val="Arial"/>
        <family val="2"/>
      </rPr>
      <t>sub 30 de zile</t>
    </r>
  </si>
  <si>
    <t xml:space="preserve">   -peste 90 de zile</t>
  </si>
  <si>
    <t xml:space="preserve">    -din care ct.(4271+4273)</t>
  </si>
  <si>
    <r>
      <rPr>
        <b/>
        <sz val="8"/>
        <rFont val="Arial"/>
        <family val="2"/>
      </rPr>
      <t xml:space="preserve">Plăţi restante faţă  de alte categorii de persoane, </t>
    </r>
    <r>
      <rPr>
        <sz val="8"/>
        <rFont val="Arial"/>
        <family val="2"/>
      </rPr>
      <t xml:space="preserve">(ct.4273, ct.429, ct.438 </t>
    </r>
    <r>
      <rPr>
        <i/>
        <sz val="8"/>
        <rFont val="Arial"/>
        <family val="2"/>
      </rPr>
      <t xml:space="preserve">) </t>
    </r>
    <r>
      <rPr>
        <sz val="8"/>
        <rFont val="Arial"/>
        <family val="2"/>
      </rPr>
      <t xml:space="preserve">(rd.251+252+253+257+258) din care: </t>
    </r>
  </si>
  <si>
    <r>
      <rPr>
        <b/>
        <sz val="8"/>
        <rFont val="Arial"/>
        <family val="2"/>
      </rPr>
      <t xml:space="preserve">   -</t>
    </r>
    <r>
      <rPr>
        <sz val="8"/>
        <rFont val="Arial"/>
        <family val="2"/>
      </rPr>
      <t xml:space="preserve">sub 30 de zile : </t>
    </r>
  </si>
  <si>
    <t xml:space="preserve">   -peste 30 de zile :</t>
  </si>
  <si>
    <t xml:space="preserve">   -peste 90 de zile din care:( rd.254+255+256)</t>
  </si>
  <si>
    <t xml:space="preserve">  -ct.(4273)</t>
  </si>
  <si>
    <t xml:space="preserve">  -ct.(429)</t>
  </si>
  <si>
    <t xml:space="preserve">  -ct.(438)</t>
  </si>
  <si>
    <r>
      <rPr>
        <b/>
        <sz val="8"/>
        <rFont val="Arial"/>
        <family val="2"/>
      </rPr>
      <t xml:space="preserve">Împrumuturi nerambursate la scadenţă, </t>
    </r>
    <r>
      <rPr>
        <sz val="8"/>
        <rFont val="Arial"/>
        <family val="2"/>
      </rPr>
      <t xml:space="preserve">(ct.1611, ct.1621, ct.1631, ct. 1651, ct.1671,ct.169, ct.5192,  ct.5195, ct.5196, ct.5197,ct.5198) (rd.271+272+273+274+275) din care: </t>
    </r>
  </si>
  <si>
    <r>
      <rPr>
        <b/>
        <sz val="8"/>
        <rFont val="Arial"/>
        <family val="2"/>
      </rPr>
      <t xml:space="preserve">Dobânzi restante, din care: </t>
    </r>
    <r>
      <rPr>
        <sz val="8"/>
        <rFont val="Arial"/>
        <family val="2"/>
      </rPr>
      <t>(aferente celor de la rd.270), (ct.1681, ct.1682, ct. 1683,  ct.1685, ct.1687, ct.5186) (rd.281+282+283+284+285)din care:</t>
    </r>
  </si>
  <si>
    <t xml:space="preserve">   -peste 30 de zile   </t>
  </si>
  <si>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Creditori bugetar</t>
    </r>
    <r>
      <rPr>
        <sz val="8"/>
        <rFont val="Arial"/>
        <family val="2"/>
      </rPr>
      <t>i  (ct.467) ( rd.291+292+293+294+295)din care:</t>
    </r>
  </si>
  <si>
    <t xml:space="preserve">  -sub 30 de zile</t>
  </si>
  <si>
    <t xml:space="preserve">  -peste 30 de zile</t>
  </si>
  <si>
    <t xml:space="preserve">  -peste 90 de zile</t>
  </si>
  <si>
    <t xml:space="preserve">  -peste 120 zile</t>
  </si>
  <si>
    <t xml:space="preserve">  -peste 1 an</t>
  </si>
  <si>
    <t>PLĂŢI RESTANTE-TOTAL SECŢIUNEA DEZVOLTARE    (rd.310+320+330) din care:</t>
  </si>
  <si>
    <r>
      <rPr>
        <b/>
        <sz val="8"/>
        <rFont val="Arial"/>
        <family val="2"/>
      </rPr>
      <t xml:space="preserve">    -</t>
    </r>
    <r>
      <rPr>
        <sz val="8"/>
        <rFont val="Arial"/>
        <family val="2"/>
      </rPr>
      <t>sub 30 de zile  (rd. 311+321+331)</t>
    </r>
  </si>
  <si>
    <t xml:space="preserve">   -peste 30 de zile (rd.312+322+332) </t>
  </si>
  <si>
    <t xml:space="preserve">   -peste 90 de zile (rd.313+323+333) </t>
  </si>
  <si>
    <t xml:space="preserve">   -peste 120 zile (rd. 315+324+334)  </t>
  </si>
  <si>
    <t xml:space="preserve">   -peste 1 an ( rd 316+325+335)    </t>
  </si>
  <si>
    <r>
      <rPr>
        <b/>
        <sz val="8"/>
        <rFont val="Arial"/>
        <family val="2"/>
      </rPr>
      <t xml:space="preserve">Plăţi restante către furnizori, creditori din  operaţii  comerciale  </t>
    </r>
    <r>
      <rPr>
        <sz val="8"/>
        <rFont val="Arial"/>
        <family val="2"/>
      </rPr>
      <t>(ct.404,  ct.405+462)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(rd.311+312+313+315+316)din care: </t>
    </r>
  </si>
  <si>
    <t xml:space="preserve"> </t>
  </si>
  <si>
    <r>
      <rPr>
        <b/>
        <sz val="8"/>
        <rFont val="Arial"/>
        <family val="2"/>
      </rPr>
      <t xml:space="preserve">Împrumuturi nerambursate la scadenţă, </t>
    </r>
    <r>
      <rPr>
        <sz val="8"/>
        <rFont val="Arial"/>
        <family val="2"/>
      </rPr>
      <t xml:space="preserve">(ct.1611, ct.1621, ct.1631, ct. 1651, ct.1671,ct.169, ct.5192,  ct.5195, ct.5196, ct.5197,ct.5198)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(rd.321+322+323+324+325) din care:</t>
    </r>
  </si>
  <si>
    <r>
      <rPr>
        <b/>
        <sz val="8"/>
        <rFont val="Arial"/>
        <family val="2"/>
      </rPr>
      <t xml:space="preserve">Dobânzi restante, din care: </t>
    </r>
    <r>
      <rPr>
        <sz val="8"/>
        <rFont val="Arial"/>
        <family val="2"/>
      </rPr>
      <t>(aferente celor de la rd.320), (ct.1681, ct.1682, ct. 1683, ct.1685, ct.1687, ct.5186) (rd331+332+333+334+335) din care:</t>
    </r>
  </si>
  <si>
    <t xml:space="preserve">    PRIMAR,                                                              DIRECTOR EXECUTIV,</t>
  </si>
  <si>
    <t xml:space="preserve">SEF SERV.FIN-CONTAB, </t>
  </si>
  <si>
    <t>ec.Ion Lungu                                                           ec.Elisabeta Vaideanu</t>
  </si>
  <si>
    <t xml:space="preserve">      Carmen Greceanu</t>
  </si>
  <si>
    <t>30.06.2023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</si>
</sst>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2" fillId="0" borderId="14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3" fontId="0" fillId="0" borderId="15" xfId="0" applyNumberForma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0" fontId="2" fillId="0" borderId="19" xfId="0" applyFont="1" applyBorder="1" applyAlignment="1">
      <alignment vertical="top" wrapText="1"/>
    </xf>
    <xf numFmtId="3" fontId="2" fillId="0" borderId="1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00"/>
  <sheetViews>
    <sheetView tabSelected="1" zoomScale="110" zoomScaleNormal="110" zoomScalePageLayoutView="0" workbookViewId="0" topLeftCell="A1">
      <selection activeCell="M46" sqref="M46"/>
    </sheetView>
  </sheetViews>
  <sheetFormatPr defaultColWidth="8.57421875" defaultRowHeight="12.75"/>
  <cols>
    <col min="1" max="1" width="57.57421875" style="0" customWidth="1"/>
    <col min="2" max="2" width="6.421875" style="0" customWidth="1"/>
    <col min="3" max="4" width="12.421875" style="0" customWidth="1"/>
    <col min="5" max="5" width="10.421875" style="0" customWidth="1"/>
  </cols>
  <sheetData>
    <row r="1" spans="1:4" ht="12.75">
      <c r="A1" s="1" t="s">
        <v>0</v>
      </c>
      <c r="B1" s="2"/>
      <c r="C1" s="2"/>
      <c r="D1" s="1"/>
    </row>
    <row r="2" spans="1:4" ht="12.75">
      <c r="A2" s="1"/>
      <c r="B2" s="1"/>
      <c r="C2" s="3" t="s">
        <v>1</v>
      </c>
      <c r="D2" s="3"/>
    </row>
    <row r="3" spans="1:4" ht="12.75">
      <c r="A3" s="1"/>
      <c r="B3" s="1"/>
      <c r="C3" s="53" t="s">
        <v>2</v>
      </c>
      <c r="D3" s="53"/>
    </row>
    <row r="4" spans="1:4" ht="12.75">
      <c r="A4" s="1" t="s">
        <v>3</v>
      </c>
      <c r="B4" s="1"/>
      <c r="C4" s="1"/>
      <c r="D4" s="1"/>
    </row>
    <row r="5" spans="1:4" ht="12.75" customHeight="1">
      <c r="A5" s="2"/>
      <c r="B5" s="1"/>
      <c r="C5" s="54"/>
      <c r="D5" s="54"/>
    </row>
    <row r="6" spans="1:4" ht="15.75">
      <c r="A6" s="4" t="s">
        <v>4</v>
      </c>
      <c r="B6" s="2"/>
      <c r="C6" s="2"/>
      <c r="D6" s="2"/>
    </row>
    <row r="7" spans="1:5" ht="12.75">
      <c r="A7" s="55" t="s">
        <v>77</v>
      </c>
      <c r="B7" s="55"/>
      <c r="C7" s="55"/>
      <c r="D7" s="55"/>
      <c r="E7" s="55"/>
    </row>
    <row r="8" spans="1:5" ht="12.75">
      <c r="A8" s="1"/>
      <c r="B8" s="1"/>
      <c r="C8" s="1"/>
      <c r="D8" s="5"/>
      <c r="E8" s="6" t="s">
        <v>5</v>
      </c>
    </row>
    <row r="9" spans="1:5" ht="12.75" customHeight="1">
      <c r="A9" s="7"/>
      <c r="B9" s="8"/>
      <c r="C9" s="9" t="s">
        <v>6</v>
      </c>
      <c r="D9" s="56" t="s">
        <v>7</v>
      </c>
      <c r="E9" s="56"/>
    </row>
    <row r="10" spans="1:5" ht="12.75">
      <c r="A10" s="10" t="s">
        <v>8</v>
      </c>
      <c r="B10" s="11" t="s">
        <v>9</v>
      </c>
      <c r="C10" s="12" t="s">
        <v>10</v>
      </c>
      <c r="D10" s="57" t="s">
        <v>11</v>
      </c>
      <c r="E10" s="13" t="s">
        <v>12</v>
      </c>
    </row>
    <row r="11" spans="1:5" ht="76.5">
      <c r="A11" s="14"/>
      <c r="B11" s="15" t="s">
        <v>13</v>
      </c>
      <c r="C11" s="16" t="s">
        <v>14</v>
      </c>
      <c r="D11" s="57"/>
      <c r="E11" s="17" t="s">
        <v>15</v>
      </c>
    </row>
    <row r="12" spans="1:5" ht="12.75">
      <c r="A12" s="18" t="s">
        <v>16</v>
      </c>
      <c r="B12" s="18" t="s">
        <v>17</v>
      </c>
      <c r="C12" s="19">
        <v>1</v>
      </c>
      <c r="D12" s="19">
        <v>2</v>
      </c>
      <c r="E12" s="20">
        <v>3</v>
      </c>
    </row>
    <row r="13" spans="1:5" ht="12.75">
      <c r="A13" s="21" t="s">
        <v>18</v>
      </c>
      <c r="B13" s="12">
        <v>1</v>
      </c>
      <c r="C13" s="22">
        <f>SUM(C14:C18)</f>
        <v>25329269</v>
      </c>
      <c r="D13" s="22">
        <f>SUM(D14:D18)</f>
        <v>9062591</v>
      </c>
      <c r="E13" s="22">
        <f>SUM(E14:E18)</f>
        <v>9062591</v>
      </c>
    </row>
    <row r="14" spans="1:5" ht="12.75">
      <c r="A14" s="23" t="s">
        <v>19</v>
      </c>
      <c r="B14" s="24">
        <v>2</v>
      </c>
      <c r="C14" s="25">
        <f aca="true" t="shared" si="0" ref="C14:E15">SUM(C20+C73)</f>
        <v>15099298</v>
      </c>
      <c r="D14" s="25">
        <f t="shared" si="0"/>
        <v>4930893</v>
      </c>
      <c r="E14" s="25">
        <f t="shared" si="0"/>
        <v>4930893</v>
      </c>
    </row>
    <row r="15" spans="1:5" ht="12.75">
      <c r="A15" s="26" t="s">
        <v>20</v>
      </c>
      <c r="B15" s="27">
        <v>3</v>
      </c>
      <c r="C15" s="25">
        <f t="shared" si="0"/>
        <v>8297728</v>
      </c>
      <c r="D15" s="25">
        <f t="shared" si="0"/>
        <v>3081243</v>
      </c>
      <c r="E15" s="25">
        <f t="shared" si="0"/>
        <v>3081243</v>
      </c>
    </row>
    <row r="16" spans="1:8" ht="12.75">
      <c r="A16" s="26" t="s">
        <v>21</v>
      </c>
      <c r="B16" s="27">
        <v>4</v>
      </c>
      <c r="C16" s="25">
        <f>SUM(C22+C81)</f>
        <v>1119241</v>
      </c>
      <c r="D16" s="25">
        <f>SUM(D22+D81)</f>
        <v>2880</v>
      </c>
      <c r="E16" s="25">
        <f>SUM(E22+E81)</f>
        <v>2880</v>
      </c>
      <c r="H16" s="28"/>
    </row>
    <row r="17" spans="1:8" ht="12.75">
      <c r="A17" s="26" t="s">
        <v>22</v>
      </c>
      <c r="B17" s="27">
        <v>5</v>
      </c>
      <c r="C17" s="25">
        <f>SUM(C23+C83)</f>
        <v>813002</v>
      </c>
      <c r="D17" s="25">
        <f>SUM(D23+D76)</f>
        <v>1047575</v>
      </c>
      <c r="E17" s="25">
        <f>SUM(E23+E83)</f>
        <v>1047575</v>
      </c>
      <c r="H17" s="29"/>
    </row>
    <row r="18" spans="1:8" ht="12.75">
      <c r="A18" s="26" t="s">
        <v>23</v>
      </c>
      <c r="B18" s="27">
        <v>6</v>
      </c>
      <c r="C18" s="25">
        <f>SUM(C24+C77)</f>
        <v>0</v>
      </c>
      <c r="D18" s="25">
        <f>SUM(D24+D77)</f>
        <v>0</v>
      </c>
      <c r="E18" s="25">
        <f>SUM(E24+E77)</f>
        <v>0</v>
      </c>
      <c r="H18" s="28"/>
    </row>
    <row r="19" spans="1:5" ht="22.5">
      <c r="A19" s="30" t="s">
        <v>24</v>
      </c>
      <c r="B19" s="12">
        <v>150</v>
      </c>
      <c r="C19" s="22">
        <f>SUM(C25+C32)</f>
        <v>13409638</v>
      </c>
      <c r="D19" s="22">
        <f>SUM(D25+D32+D54+D60)</f>
        <v>5022102</v>
      </c>
      <c r="E19" s="22">
        <f>SUM(E25+E32+E54+E60)</f>
        <v>5022102</v>
      </c>
    </row>
    <row r="20" spans="1:5" ht="12.75">
      <c r="A20" s="23" t="s">
        <v>25</v>
      </c>
      <c r="B20" s="31">
        <v>151</v>
      </c>
      <c r="C20" s="25">
        <f>SUM(C26+C67+C33)</f>
        <v>6999614</v>
      </c>
      <c r="D20" s="25">
        <f>SUM(D26+D33)</f>
        <v>2975476</v>
      </c>
      <c r="E20" s="25">
        <f>D20</f>
        <v>2975476</v>
      </c>
    </row>
    <row r="21" spans="1:5" ht="12.75">
      <c r="A21" s="26" t="s">
        <v>26</v>
      </c>
      <c r="B21" s="27">
        <v>152</v>
      </c>
      <c r="C21" s="25">
        <f>SUM(C27+C68)</f>
        <v>5355054</v>
      </c>
      <c r="D21" s="25">
        <f>SUM(D27)</f>
        <v>1570169</v>
      </c>
      <c r="E21" s="25">
        <f>D21</f>
        <v>1570169</v>
      </c>
    </row>
    <row r="22" spans="1:5" ht="12.75">
      <c r="A22" s="26" t="s">
        <v>27</v>
      </c>
      <c r="B22" s="27">
        <v>153</v>
      </c>
      <c r="C22" s="25">
        <f>SUM(C28)</f>
        <v>1054970</v>
      </c>
      <c r="D22" s="25">
        <f>SUM(D28)</f>
        <v>0</v>
      </c>
      <c r="E22" s="25">
        <f>D22</f>
        <v>0</v>
      </c>
    </row>
    <row r="23" spans="1:5" ht="12.75">
      <c r="A23" s="26" t="s">
        <v>28</v>
      </c>
      <c r="B23" s="27">
        <v>154</v>
      </c>
      <c r="C23" s="25">
        <f>SUM(C30)</f>
        <v>0</v>
      </c>
      <c r="D23" s="25">
        <f>SUM(D30)</f>
        <v>476457</v>
      </c>
      <c r="E23" s="25">
        <f>D23</f>
        <v>476457</v>
      </c>
    </row>
    <row r="24" spans="1:5" ht="12.75">
      <c r="A24" s="26" t="s">
        <v>29</v>
      </c>
      <c r="B24" s="27">
        <v>155</v>
      </c>
      <c r="C24" s="25">
        <f>SUM(C31)</f>
        <v>0</v>
      </c>
      <c r="D24" s="25"/>
      <c r="E24" s="25"/>
    </row>
    <row r="25" spans="1:5" ht="22.5">
      <c r="A25" s="32" t="s">
        <v>30</v>
      </c>
      <c r="B25" s="18">
        <v>160</v>
      </c>
      <c r="C25" s="22">
        <f>SUM(C26:C31)</f>
        <v>13409638</v>
      </c>
      <c r="D25" s="22">
        <f>SUM(D26:D31)</f>
        <v>5022102</v>
      </c>
      <c r="E25" s="22">
        <f>SUM(E26:E31)</f>
        <v>5022102</v>
      </c>
    </row>
    <row r="26" spans="1:5" ht="12.75">
      <c r="A26" s="32" t="s">
        <v>31</v>
      </c>
      <c r="B26" s="33">
        <v>161</v>
      </c>
      <c r="C26" s="25">
        <v>6999614</v>
      </c>
      <c r="D26" s="25">
        <v>2975476</v>
      </c>
      <c r="E26" s="25">
        <v>2975476</v>
      </c>
    </row>
    <row r="27" spans="1:5" ht="12.75">
      <c r="A27" s="26" t="s">
        <v>32</v>
      </c>
      <c r="B27" s="27">
        <v>162</v>
      </c>
      <c r="C27" s="25">
        <v>5355054</v>
      </c>
      <c r="D27" s="25">
        <v>1570169</v>
      </c>
      <c r="E27" s="25">
        <v>1570169</v>
      </c>
    </row>
    <row r="28" spans="1:5" ht="12.75">
      <c r="A28" s="26" t="s">
        <v>33</v>
      </c>
      <c r="B28" s="27">
        <v>163</v>
      </c>
      <c r="C28" s="25">
        <v>1054970</v>
      </c>
      <c r="D28" s="25">
        <v>0</v>
      </c>
      <c r="E28" s="25">
        <v>0</v>
      </c>
    </row>
    <row r="29" spans="1:5" ht="12.75">
      <c r="A29" s="26" t="s">
        <v>34</v>
      </c>
      <c r="B29" s="27">
        <v>164</v>
      </c>
      <c r="C29" s="25"/>
      <c r="D29" s="25"/>
      <c r="E29" s="25"/>
    </row>
    <row r="30" spans="1:5" ht="12.75">
      <c r="A30" s="26" t="s">
        <v>35</v>
      </c>
      <c r="B30" s="27">
        <v>165</v>
      </c>
      <c r="C30" s="25"/>
      <c r="D30" s="25">
        <v>476457</v>
      </c>
      <c r="E30" s="25">
        <v>476457</v>
      </c>
    </row>
    <row r="31" spans="1:5" ht="12.75">
      <c r="A31" s="26" t="s">
        <v>36</v>
      </c>
      <c r="B31" s="27">
        <v>166</v>
      </c>
      <c r="C31" s="25"/>
      <c r="D31" s="25"/>
      <c r="E31" s="25"/>
    </row>
    <row r="32" spans="1:5" ht="22.5">
      <c r="A32" s="34" t="s">
        <v>37</v>
      </c>
      <c r="B32" s="18">
        <v>170</v>
      </c>
      <c r="C32" s="22">
        <f>C33</f>
        <v>0</v>
      </c>
      <c r="D32" s="22"/>
      <c r="E32" s="22"/>
    </row>
    <row r="33" spans="1:5" ht="12.75">
      <c r="A33" s="34" t="s">
        <v>38</v>
      </c>
      <c r="B33" s="27">
        <v>171</v>
      </c>
      <c r="C33" s="25"/>
      <c r="D33" s="25"/>
      <c r="E33" s="25"/>
    </row>
    <row r="34" spans="1:5" ht="12.75">
      <c r="A34" s="26" t="s">
        <v>39</v>
      </c>
      <c r="B34" s="27">
        <v>172</v>
      </c>
      <c r="C34" s="25"/>
      <c r="D34" s="25"/>
      <c r="E34" s="35"/>
    </row>
    <row r="35" spans="1:5" ht="12.75">
      <c r="A35" s="26" t="s">
        <v>40</v>
      </c>
      <c r="B35" s="27">
        <v>173</v>
      </c>
      <c r="C35" s="25"/>
      <c r="D35" s="25"/>
      <c r="E35" s="35"/>
    </row>
    <row r="36" spans="1:5" ht="12.75">
      <c r="A36" s="26" t="s">
        <v>41</v>
      </c>
      <c r="B36" s="27">
        <v>174</v>
      </c>
      <c r="C36" s="25"/>
      <c r="D36" s="25"/>
      <c r="E36" s="35"/>
    </row>
    <row r="37" spans="1:5" ht="12.75">
      <c r="A37" s="26" t="s">
        <v>42</v>
      </c>
      <c r="B37" s="27">
        <v>175</v>
      </c>
      <c r="C37" s="25"/>
      <c r="D37" s="25"/>
      <c r="E37" s="35"/>
    </row>
    <row r="38" spans="1:5" ht="22.5">
      <c r="A38" s="34" t="s">
        <v>43</v>
      </c>
      <c r="B38" s="18">
        <v>240</v>
      </c>
      <c r="C38" s="22"/>
      <c r="D38" s="25"/>
      <c r="E38" s="35"/>
    </row>
    <row r="39" spans="1:5" ht="12.75">
      <c r="A39" s="34" t="s">
        <v>44</v>
      </c>
      <c r="B39" s="27">
        <v>241</v>
      </c>
      <c r="C39" s="22"/>
      <c r="D39" s="25"/>
      <c r="E39" s="35"/>
    </row>
    <row r="40" spans="1:5" ht="12.75">
      <c r="A40" s="26" t="s">
        <v>32</v>
      </c>
      <c r="B40" s="27">
        <v>242</v>
      </c>
      <c r="C40" s="25"/>
      <c r="D40" s="25"/>
      <c r="E40" s="35"/>
    </row>
    <row r="41" spans="1:5" ht="12.75">
      <c r="A41" s="26" t="s">
        <v>45</v>
      </c>
      <c r="B41" s="27">
        <v>243</v>
      </c>
      <c r="C41" s="25"/>
      <c r="D41" s="25"/>
      <c r="E41" s="35"/>
    </row>
    <row r="42" spans="1:5" ht="12.75">
      <c r="A42" s="26" t="s">
        <v>46</v>
      </c>
      <c r="B42" s="27">
        <v>244</v>
      </c>
      <c r="C42" s="25"/>
      <c r="D42" s="25"/>
      <c r="E42" s="35"/>
    </row>
    <row r="43" spans="1:5" ht="12.75">
      <c r="A43" s="26" t="s">
        <v>35</v>
      </c>
      <c r="B43" s="27">
        <v>245</v>
      </c>
      <c r="C43" s="25"/>
      <c r="D43" s="25"/>
      <c r="E43" s="35"/>
    </row>
    <row r="44" spans="1:5" ht="12.75">
      <c r="A44" s="26" t="s">
        <v>36</v>
      </c>
      <c r="B44" s="27">
        <v>246</v>
      </c>
      <c r="C44" s="36"/>
      <c r="D44" s="25"/>
      <c r="E44" s="35"/>
    </row>
    <row r="45" spans="1:5" ht="22.5">
      <c r="A45" s="32" t="s">
        <v>47</v>
      </c>
      <c r="B45" s="18">
        <v>250</v>
      </c>
      <c r="C45" s="37"/>
      <c r="D45" s="25"/>
      <c r="E45" s="35"/>
    </row>
    <row r="46" spans="1:5" ht="12.75">
      <c r="A46" s="32" t="s">
        <v>48</v>
      </c>
      <c r="B46" s="27">
        <v>251</v>
      </c>
      <c r="C46" s="37"/>
      <c r="D46" s="22"/>
      <c r="E46" s="35"/>
    </row>
    <row r="47" spans="1:5" ht="12.75">
      <c r="A47" s="26" t="s">
        <v>49</v>
      </c>
      <c r="B47" s="27">
        <v>252</v>
      </c>
      <c r="C47" s="36"/>
      <c r="D47" s="25"/>
      <c r="E47" s="35"/>
    </row>
    <row r="48" spans="1:5" ht="12.75">
      <c r="A48" s="26" t="s">
        <v>50</v>
      </c>
      <c r="B48" s="27">
        <v>253</v>
      </c>
      <c r="C48" s="36"/>
      <c r="D48" s="25"/>
      <c r="E48" s="35"/>
    </row>
    <row r="49" spans="1:5" ht="12.75">
      <c r="A49" s="26" t="s">
        <v>51</v>
      </c>
      <c r="B49" s="27">
        <v>254</v>
      </c>
      <c r="C49" s="36"/>
      <c r="D49" s="25"/>
      <c r="E49" s="35"/>
    </row>
    <row r="50" spans="1:5" ht="12.75">
      <c r="A50" s="26" t="s">
        <v>52</v>
      </c>
      <c r="B50" s="27">
        <v>255</v>
      </c>
      <c r="C50" s="36"/>
      <c r="D50" s="25"/>
      <c r="E50" s="35"/>
    </row>
    <row r="51" spans="1:5" ht="12.75">
      <c r="A51" s="26" t="s">
        <v>53</v>
      </c>
      <c r="B51" s="27">
        <v>256</v>
      </c>
      <c r="C51" s="36"/>
      <c r="D51" s="25"/>
      <c r="E51" s="35"/>
    </row>
    <row r="52" spans="1:5" ht="12.75">
      <c r="A52" s="26" t="s">
        <v>41</v>
      </c>
      <c r="B52" s="27">
        <v>257</v>
      </c>
      <c r="C52" s="36"/>
      <c r="D52" s="25"/>
      <c r="E52" s="35"/>
    </row>
    <row r="53" spans="1:5" ht="12.75">
      <c r="A53" s="38" t="s">
        <v>42</v>
      </c>
      <c r="B53" s="39">
        <v>258</v>
      </c>
      <c r="C53" s="40"/>
      <c r="D53" s="25"/>
      <c r="E53" s="35"/>
    </row>
    <row r="54" spans="1:5" ht="33.75">
      <c r="A54" s="41" t="s">
        <v>54</v>
      </c>
      <c r="B54" s="24">
        <v>270</v>
      </c>
      <c r="C54" s="42"/>
      <c r="D54" s="22">
        <f>SUM(D55)</f>
        <v>0</v>
      </c>
      <c r="E54" s="22">
        <f>SUM(E55)</f>
        <v>0</v>
      </c>
    </row>
    <row r="55" spans="1:5" ht="12.75">
      <c r="A55" s="34" t="s">
        <v>44</v>
      </c>
      <c r="B55" s="27">
        <v>271</v>
      </c>
      <c r="C55" s="37"/>
      <c r="D55" s="25"/>
      <c r="E55" s="25">
        <f>D55</f>
        <v>0</v>
      </c>
    </row>
    <row r="56" spans="1:5" ht="12.75">
      <c r="A56" s="26" t="s">
        <v>39</v>
      </c>
      <c r="B56" s="27">
        <v>272</v>
      </c>
      <c r="C56" s="36"/>
      <c r="D56" s="25"/>
      <c r="E56" s="35"/>
    </row>
    <row r="57" spans="1:5" ht="12.75">
      <c r="A57" s="26" t="s">
        <v>40</v>
      </c>
      <c r="B57" s="27">
        <v>273</v>
      </c>
      <c r="C57" s="36"/>
      <c r="D57" s="25"/>
      <c r="E57" s="35"/>
    </row>
    <row r="58" spans="1:5" ht="12.75">
      <c r="A58" s="26" t="s">
        <v>35</v>
      </c>
      <c r="B58" s="27"/>
      <c r="C58" s="36"/>
      <c r="D58" s="25"/>
      <c r="E58" s="35"/>
    </row>
    <row r="59" spans="1:5" ht="12.75">
      <c r="A59" s="26" t="s">
        <v>36</v>
      </c>
      <c r="B59" s="27">
        <v>275</v>
      </c>
      <c r="C59" s="36"/>
      <c r="D59" s="25"/>
      <c r="E59" s="35"/>
    </row>
    <row r="60" spans="1:5" ht="22.5">
      <c r="A60" s="32" t="s">
        <v>55</v>
      </c>
      <c r="B60" s="18">
        <v>280</v>
      </c>
      <c r="C60" s="37"/>
      <c r="D60" s="22">
        <f>SUM(D61)</f>
        <v>0</v>
      </c>
      <c r="E60" s="22">
        <f>SUM(E61)</f>
        <v>0</v>
      </c>
    </row>
    <row r="61" spans="1:5" ht="12.75">
      <c r="A61" s="32" t="s">
        <v>44</v>
      </c>
      <c r="B61" s="27">
        <v>281</v>
      </c>
      <c r="C61" s="37"/>
      <c r="D61" s="25"/>
      <c r="E61" s="25"/>
    </row>
    <row r="62" spans="1:5" ht="12.75">
      <c r="A62" s="26" t="s">
        <v>56</v>
      </c>
      <c r="B62" s="27">
        <v>282</v>
      </c>
      <c r="C62" s="36"/>
      <c r="D62" s="25"/>
      <c r="E62" s="35"/>
    </row>
    <row r="63" spans="1:5" ht="12.75">
      <c r="A63" s="26" t="s">
        <v>45</v>
      </c>
      <c r="B63" s="27">
        <v>283</v>
      </c>
      <c r="C63" s="36"/>
      <c r="D63" s="25"/>
      <c r="E63" s="35"/>
    </row>
    <row r="64" spans="1:5" ht="12.75">
      <c r="A64" s="26" t="s">
        <v>35</v>
      </c>
      <c r="B64" s="27">
        <v>284</v>
      </c>
      <c r="C64" s="36"/>
      <c r="D64" s="25"/>
      <c r="E64" s="35"/>
    </row>
    <row r="65" spans="1:5" ht="12.75">
      <c r="A65" s="38" t="s">
        <v>36</v>
      </c>
      <c r="B65" s="39">
        <v>285</v>
      </c>
      <c r="C65" s="40"/>
      <c r="D65" s="43"/>
      <c r="E65" s="44"/>
    </row>
    <row r="66" spans="1:5" ht="12.75">
      <c r="A66" s="45" t="s">
        <v>57</v>
      </c>
      <c r="B66" s="24">
        <v>290</v>
      </c>
      <c r="C66" s="22"/>
      <c r="D66" s="22"/>
      <c r="E66" s="22"/>
    </row>
    <row r="67" spans="1:5" ht="12.75">
      <c r="A67" s="26" t="s">
        <v>58</v>
      </c>
      <c r="B67" s="46">
        <v>291</v>
      </c>
      <c r="C67" s="47"/>
      <c r="D67" s="48"/>
      <c r="E67" s="48"/>
    </row>
    <row r="68" spans="1:5" ht="12.75">
      <c r="A68" s="26" t="s">
        <v>59</v>
      </c>
      <c r="B68" s="46">
        <v>292</v>
      </c>
      <c r="C68" s="47"/>
      <c r="D68" s="25"/>
      <c r="E68" s="25"/>
    </row>
    <row r="69" spans="1:5" ht="12.75">
      <c r="A69" s="26" t="s">
        <v>60</v>
      </c>
      <c r="B69" s="46">
        <v>293</v>
      </c>
      <c r="C69" s="47"/>
      <c r="D69" s="25"/>
      <c r="E69" s="35"/>
    </row>
    <row r="70" spans="1:5" ht="12.75">
      <c r="A70" s="26" t="s">
        <v>61</v>
      </c>
      <c r="B70" s="46">
        <v>294</v>
      </c>
      <c r="C70" s="47"/>
      <c r="D70" s="25"/>
      <c r="E70" s="35"/>
    </row>
    <row r="71" spans="1:5" ht="12.75">
      <c r="A71" s="26" t="s">
        <v>62</v>
      </c>
      <c r="B71" s="46">
        <v>295</v>
      </c>
      <c r="C71" s="47"/>
      <c r="D71" s="25"/>
      <c r="E71" s="44"/>
    </row>
    <row r="72" spans="1:5" ht="22.5">
      <c r="A72" s="30" t="s">
        <v>63</v>
      </c>
      <c r="B72" s="12">
        <v>300</v>
      </c>
      <c r="C72" s="22">
        <f>SUM(C78)</f>
        <v>11919631</v>
      </c>
      <c r="D72" s="22">
        <f>SUM(D73:D77)</f>
        <v>4040489</v>
      </c>
      <c r="E72" s="22">
        <f>SUM(E73:E77)</f>
        <v>4040489</v>
      </c>
    </row>
    <row r="73" spans="1:5" ht="12.75">
      <c r="A73" s="23" t="s">
        <v>64</v>
      </c>
      <c r="B73" s="31">
        <v>301</v>
      </c>
      <c r="C73" s="25">
        <f>SUM(C79)</f>
        <v>8099684</v>
      </c>
      <c r="D73" s="25">
        <f>SUM(D79)</f>
        <v>1955417</v>
      </c>
      <c r="E73" s="25">
        <f>SUM(D73)</f>
        <v>1955417</v>
      </c>
    </row>
    <row r="74" spans="1:5" ht="12.75">
      <c r="A74" s="26" t="s">
        <v>65</v>
      </c>
      <c r="B74" s="27">
        <v>302</v>
      </c>
      <c r="C74" s="25">
        <f>SUM(C80)</f>
        <v>2942674</v>
      </c>
      <c r="D74" s="25">
        <f>SUM(D80)</f>
        <v>1511074</v>
      </c>
      <c r="E74" s="25">
        <f>SUM(D74)</f>
        <v>1511074</v>
      </c>
    </row>
    <row r="75" spans="1:5" ht="12.75">
      <c r="A75" s="26" t="s">
        <v>66</v>
      </c>
      <c r="B75" s="27">
        <v>303</v>
      </c>
      <c r="C75" s="25">
        <f>SUM(C81)</f>
        <v>64271</v>
      </c>
      <c r="D75" s="25">
        <f>SUM(D81)</f>
        <v>2880</v>
      </c>
      <c r="E75" s="25">
        <f>SUM(D75)</f>
        <v>2880</v>
      </c>
    </row>
    <row r="76" spans="1:5" ht="12.75">
      <c r="A76" s="26" t="s">
        <v>67</v>
      </c>
      <c r="B76" s="27">
        <v>304</v>
      </c>
      <c r="C76" s="25">
        <f>SUM(C83)</f>
        <v>813002</v>
      </c>
      <c r="D76" s="25">
        <f>SUM(D83)</f>
        <v>571118</v>
      </c>
      <c r="E76" s="25">
        <f>SUM(D76)</f>
        <v>571118</v>
      </c>
    </row>
    <row r="77" spans="1:5" ht="12.75">
      <c r="A77" s="26" t="s">
        <v>68</v>
      </c>
      <c r="B77" s="27">
        <v>305</v>
      </c>
      <c r="C77" s="25">
        <f>SUM(C84)</f>
        <v>0</v>
      </c>
      <c r="D77" s="25">
        <f>SUM(D84)</f>
        <v>0</v>
      </c>
      <c r="E77" s="25">
        <f>SUM(D77)</f>
        <v>0</v>
      </c>
    </row>
    <row r="78" spans="1:5" ht="22.5">
      <c r="A78" s="32" t="s">
        <v>69</v>
      </c>
      <c r="B78" s="18">
        <v>310</v>
      </c>
      <c r="C78" s="22">
        <f>SUM(C79:C84)</f>
        <v>11919631</v>
      </c>
      <c r="D78" s="22">
        <f>SUM(D79:D84)</f>
        <v>4040489</v>
      </c>
      <c r="E78" s="22">
        <f>SUM(E79:E84)</f>
        <v>4040489</v>
      </c>
    </row>
    <row r="79" spans="1:12" ht="12.75">
      <c r="A79" s="32" t="s">
        <v>31</v>
      </c>
      <c r="B79" s="33">
        <v>311</v>
      </c>
      <c r="C79" s="25">
        <v>8099684</v>
      </c>
      <c r="D79" s="25">
        <v>1955417</v>
      </c>
      <c r="E79" s="25">
        <v>1955417</v>
      </c>
      <c r="L79" t="s">
        <v>70</v>
      </c>
    </row>
    <row r="80" spans="1:5" ht="12.75">
      <c r="A80" s="26" t="s">
        <v>32</v>
      </c>
      <c r="B80" s="27">
        <v>312</v>
      </c>
      <c r="C80" s="25">
        <v>2942674</v>
      </c>
      <c r="D80" s="25">
        <v>1511074</v>
      </c>
      <c r="E80" s="25">
        <v>1511074</v>
      </c>
    </row>
    <row r="81" spans="1:5" ht="12.75">
      <c r="A81" s="26" t="s">
        <v>33</v>
      </c>
      <c r="B81" s="27">
        <v>313</v>
      </c>
      <c r="C81" s="25">
        <v>64271</v>
      </c>
      <c r="D81" s="25">
        <v>2880</v>
      </c>
      <c r="E81" s="25">
        <v>2880</v>
      </c>
    </row>
    <row r="82" spans="1:5" ht="12.75">
      <c r="A82" s="26" t="s">
        <v>34</v>
      </c>
      <c r="B82" s="27">
        <v>314</v>
      </c>
      <c r="C82" s="25"/>
      <c r="D82" s="25"/>
      <c r="E82" s="25"/>
    </row>
    <row r="83" spans="1:5" ht="12.75">
      <c r="A83" s="26" t="s">
        <v>35</v>
      </c>
      <c r="B83" s="27">
        <v>315</v>
      </c>
      <c r="C83" s="25">
        <v>813002</v>
      </c>
      <c r="D83" s="25">
        <v>571118</v>
      </c>
      <c r="E83" s="25">
        <v>571118</v>
      </c>
    </row>
    <row r="84" spans="1:5" ht="12.75">
      <c r="A84" s="26" t="s">
        <v>36</v>
      </c>
      <c r="B84" s="27">
        <v>316</v>
      </c>
      <c r="C84" s="25"/>
      <c r="D84" s="25"/>
      <c r="E84" s="25"/>
    </row>
    <row r="85" spans="1:5" ht="33.75">
      <c r="A85" s="34" t="s">
        <v>71</v>
      </c>
      <c r="B85" s="18">
        <v>320</v>
      </c>
      <c r="C85" s="22"/>
      <c r="D85" s="25"/>
      <c r="E85" s="35"/>
    </row>
    <row r="86" spans="1:5" ht="12.75">
      <c r="A86" s="34" t="s">
        <v>44</v>
      </c>
      <c r="B86" s="27">
        <v>321</v>
      </c>
      <c r="C86" s="22"/>
      <c r="D86" s="25"/>
      <c r="E86" s="35"/>
    </row>
    <row r="87" spans="1:5" ht="12.75">
      <c r="A87" s="26" t="s">
        <v>39</v>
      </c>
      <c r="B87" s="27">
        <v>322</v>
      </c>
      <c r="C87" s="25"/>
      <c r="D87" s="25"/>
      <c r="E87" s="35"/>
    </row>
    <row r="88" spans="1:5" ht="12.75">
      <c r="A88" s="26" t="s">
        <v>40</v>
      </c>
      <c r="B88" s="27">
        <v>323</v>
      </c>
      <c r="C88" s="36"/>
      <c r="D88" s="25"/>
      <c r="E88" s="35"/>
    </row>
    <row r="89" spans="1:5" ht="12.75">
      <c r="A89" s="26" t="s">
        <v>35</v>
      </c>
      <c r="B89" s="27">
        <v>324</v>
      </c>
      <c r="C89" s="36"/>
      <c r="D89" s="25"/>
      <c r="E89" s="35"/>
    </row>
    <row r="90" spans="1:5" ht="12.75">
      <c r="A90" s="26" t="s">
        <v>36</v>
      </c>
      <c r="B90" s="27">
        <v>325</v>
      </c>
      <c r="C90" s="36"/>
      <c r="D90" s="25"/>
      <c r="E90" s="35"/>
    </row>
    <row r="91" spans="1:5" ht="22.5">
      <c r="A91" s="32" t="s">
        <v>72</v>
      </c>
      <c r="B91" s="18">
        <v>330</v>
      </c>
      <c r="C91" s="37"/>
      <c r="D91" s="25"/>
      <c r="E91" s="35"/>
    </row>
    <row r="92" spans="1:5" ht="12.75">
      <c r="A92" s="32" t="s">
        <v>44</v>
      </c>
      <c r="B92" s="27">
        <v>331</v>
      </c>
      <c r="C92" s="37"/>
      <c r="D92" s="25"/>
      <c r="E92" s="35"/>
    </row>
    <row r="93" spans="1:5" ht="12.75">
      <c r="A93" s="26" t="s">
        <v>56</v>
      </c>
      <c r="B93" s="27">
        <v>332</v>
      </c>
      <c r="C93" s="36"/>
      <c r="D93" s="25"/>
      <c r="E93" s="35"/>
    </row>
    <row r="94" spans="1:5" ht="12.75">
      <c r="A94" s="26" t="s">
        <v>45</v>
      </c>
      <c r="B94" s="27">
        <v>333</v>
      </c>
      <c r="C94" s="36"/>
      <c r="D94" s="25"/>
      <c r="E94" s="35"/>
    </row>
    <row r="95" spans="1:5" ht="12.75">
      <c r="A95" s="38" t="s">
        <v>35</v>
      </c>
      <c r="B95" s="39">
        <v>334</v>
      </c>
      <c r="C95" s="40"/>
      <c r="D95" s="25"/>
      <c r="E95" s="35"/>
    </row>
    <row r="96" spans="1:5" ht="12.75">
      <c r="A96" s="49" t="s">
        <v>36</v>
      </c>
      <c r="B96" s="50">
        <v>335</v>
      </c>
      <c r="C96" s="51"/>
      <c r="D96" s="25"/>
      <c r="E96" s="35"/>
    </row>
    <row r="99" spans="1:8" ht="12.75">
      <c r="A99" s="3" t="s">
        <v>73</v>
      </c>
      <c r="B99" s="3"/>
      <c r="D99" s="3" t="s">
        <v>74</v>
      </c>
      <c r="E99" s="52"/>
      <c r="G99" s="52"/>
      <c r="H99" s="3"/>
    </row>
    <row r="100" spans="1:8" ht="12.75">
      <c r="A100" s="3" t="s">
        <v>75</v>
      </c>
      <c r="B100" s="3"/>
      <c r="D100" s="3" t="s">
        <v>76</v>
      </c>
      <c r="E100" s="52"/>
      <c r="G100" s="52"/>
      <c r="H100" s="3"/>
    </row>
  </sheetData>
  <sheetProtection selectLockedCells="1" selectUnlockedCells="1"/>
  <mergeCells count="5">
    <mergeCell ref="C3:D3"/>
    <mergeCell ref="C5:D5"/>
    <mergeCell ref="A7:E7"/>
    <mergeCell ref="D9:E9"/>
    <mergeCell ref="D10:D11"/>
  </mergeCells>
  <printOptions/>
  <pageMargins left="0.5201388888888889" right="0" top="0.8" bottom="0.25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cont1</dc:creator>
  <cp:keywords/>
  <dc:description/>
  <cp:lastModifiedBy>cont1</cp:lastModifiedBy>
  <cp:lastPrinted>2023-07-05T12:11:34Z</cp:lastPrinted>
  <dcterms:created xsi:type="dcterms:W3CDTF">2022-11-04T12:42:17Z</dcterms:created>
  <dcterms:modified xsi:type="dcterms:W3CDTF">2023-08-11T11:53:40Z</dcterms:modified>
  <cp:category/>
  <cp:version/>
  <cp:contentType/>
  <cp:contentStatus/>
</cp:coreProperties>
</file>